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09a80ce2d1a679/Documents/iconsumer/ThinkEquity Conference/"/>
    </mc:Choice>
  </mc:AlternateContent>
  <xr:revisionPtr revIDLastSave="0" documentId="8_{C380A30C-695C-4800-AEE3-AE5D5DEAE679}" xr6:coauthVersionLast="43" xr6:coauthVersionMax="43" xr10:uidLastSave="{00000000-0000-0000-0000-000000000000}"/>
  <bookViews>
    <workbookView xWindow="1073" yWindow="1073" windowWidth="14400" windowHeight="7424" xr2:uid="{9DAB8FCB-31A6-452C-8DA6-EA0E0578EA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17" i="1"/>
  <c r="E21" i="1" s="1"/>
  <c r="E8" i="1"/>
  <c r="E9" i="1" s="1"/>
  <c r="E24" i="1" l="1"/>
  <c r="E25" i="1" l="1"/>
  <c r="E37" i="1"/>
  <c r="E38" i="1" s="1"/>
  <c r="E42" i="1" s="1"/>
  <c r="E26" i="1"/>
  <c r="E28" i="1" l="1"/>
  <c r="E32" i="1" s="1"/>
  <c r="E41" i="1" s="1"/>
  <c r="E44" i="1" s="1"/>
</calcChain>
</file>

<file path=xl/sharedStrings.xml><?xml version="1.0" encoding="utf-8"?>
<sst xmlns="http://schemas.openxmlformats.org/spreadsheetml/2006/main" count="27" uniqueCount="27">
  <si>
    <t>Number of New Members</t>
  </si>
  <si>
    <t>Cost Per New Member</t>
  </si>
  <si>
    <t>Conversion to Shopper (percent)</t>
  </si>
  <si>
    <t>Number of New Shoppers</t>
  </si>
  <si>
    <t>Cost Per Shopper</t>
  </si>
  <si>
    <t>Shopper Spend</t>
  </si>
  <si>
    <t>Avg Commission (percent)</t>
  </si>
  <si>
    <t>Gross Revenue Generated</t>
  </si>
  <si>
    <t>Cash Back Percentage (amount rebated to shopper)</t>
  </si>
  <si>
    <t>Shopper Revenue Model - First Year</t>
  </si>
  <si>
    <t>Number of Shoppers Added</t>
  </si>
  <si>
    <t>Less: Cost of New Shopper Acquisition</t>
  </si>
  <si>
    <t>Cash Gross Margin (revenue less cash back)</t>
  </si>
  <si>
    <t>Shopper Recruitment Funnel - Model</t>
  </si>
  <si>
    <t>Net Cash Generated Year One</t>
  </si>
  <si>
    <t>Amount Invested</t>
  </si>
  <si>
    <t>Year One Recap:</t>
  </si>
  <si>
    <t>Year Two</t>
  </si>
  <si>
    <t>Shopper Retention (percentage)</t>
  </si>
  <si>
    <t>Cash Gross Margin in 1st Year</t>
  </si>
  <si>
    <t>Year 1 Shoppers Retained through Year 2</t>
  </si>
  <si>
    <t>Cash Generated (After cost of acquistion, before S,G,&amp;A)</t>
  </si>
  <si>
    <t>Year 2 Gross Margin</t>
  </si>
  <si>
    <t>Two Year Recap (after cost of acqusition):</t>
  </si>
  <si>
    <t>Year 1 Cash Generated</t>
  </si>
  <si>
    <t>Year 2 Cash Generated</t>
  </si>
  <si>
    <t>Total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</si>
</sst>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44" fontId="0" fillId="0" borderId="0" xfId="2" applyFont="1"/>
    <xf numFmtId="165" fontId="0" fillId="0" borderId="0" xfId="2" applyNumberFormat="1" applyFont="1"/>
    <xf numFmtId="165" fontId="0" fillId="0" borderId="0" xfId="0" applyNumberFormat="1"/>
    <xf numFmtId="9" fontId="0" fillId="0" borderId="0" xfId="3" applyFont="1"/>
    <xf numFmtId="165" fontId="2" fillId="0" borderId="0" xfId="0" applyNumberFormat="1" applyFont="1"/>
    <xf numFmtId="166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43558-0DE0-4117-8DC8-24B3739ACF54}">
  <dimension ref="A1:E44"/>
  <sheetViews>
    <sheetView tabSelected="1" workbookViewId="0">
      <selection activeCell="H5" sqref="H5"/>
    </sheetView>
  </sheetViews>
  <sheetFormatPr defaultRowHeight="14.25" x14ac:dyDescent="0.45"/>
  <cols>
    <col min="4" max="4" width="22.53125" customWidth="1"/>
    <col min="5" max="5" width="13.59765625" customWidth="1"/>
  </cols>
  <sheetData>
    <row r="1" spans="1:5" x14ac:dyDescent="0.45">
      <c r="A1" s="1" t="s">
        <v>13</v>
      </c>
    </row>
    <row r="3" spans="1:5" x14ac:dyDescent="0.45">
      <c r="A3" t="s">
        <v>0</v>
      </c>
      <c r="E3" s="9">
        <v>400000</v>
      </c>
    </row>
    <row r="4" spans="1:5" x14ac:dyDescent="0.45">
      <c r="A4" t="s">
        <v>1</v>
      </c>
      <c r="E4" s="4">
        <v>2.5</v>
      </c>
    </row>
    <row r="6" spans="1:5" x14ac:dyDescent="0.45">
      <c r="A6" t="s">
        <v>2</v>
      </c>
      <c r="E6" s="7">
        <v>0.05</v>
      </c>
    </row>
    <row r="8" spans="1:5" x14ac:dyDescent="0.45">
      <c r="A8" t="s">
        <v>3</v>
      </c>
      <c r="E8" s="9">
        <f>E6*E3</f>
        <v>20000</v>
      </c>
    </row>
    <row r="9" spans="1:5" x14ac:dyDescent="0.45">
      <c r="A9" t="s">
        <v>4</v>
      </c>
      <c r="E9" s="3">
        <f>E3*E4/E8</f>
        <v>50</v>
      </c>
    </row>
    <row r="12" spans="1:5" x14ac:dyDescent="0.45">
      <c r="A12" s="1" t="s">
        <v>9</v>
      </c>
    </row>
    <row r="14" spans="1:5" x14ac:dyDescent="0.45">
      <c r="A14" t="s">
        <v>5</v>
      </c>
      <c r="E14" s="5">
        <v>2000</v>
      </c>
    </row>
    <row r="15" spans="1:5" x14ac:dyDescent="0.45">
      <c r="A15" t="s">
        <v>6</v>
      </c>
      <c r="E15" s="7">
        <v>0.05</v>
      </c>
    </row>
    <row r="17" spans="1:5" x14ac:dyDescent="0.45">
      <c r="A17" t="s">
        <v>7</v>
      </c>
      <c r="E17" s="8">
        <f>E14*E15</f>
        <v>100</v>
      </c>
    </row>
    <row r="19" spans="1:5" x14ac:dyDescent="0.45">
      <c r="A19" t="s">
        <v>8</v>
      </c>
      <c r="E19" s="7">
        <v>0.4</v>
      </c>
    </row>
    <row r="20" spans="1:5" x14ac:dyDescent="0.45">
      <c r="E20" s="7"/>
    </row>
    <row r="21" spans="1:5" x14ac:dyDescent="0.45">
      <c r="A21" t="s">
        <v>12</v>
      </c>
      <c r="E21" s="6">
        <f>(1-E19)*E17</f>
        <v>60</v>
      </c>
    </row>
    <row r="24" spans="1:5" x14ac:dyDescent="0.45">
      <c r="A24" t="s">
        <v>10</v>
      </c>
      <c r="E24" s="9">
        <f>E8</f>
        <v>20000</v>
      </c>
    </row>
    <row r="25" spans="1:5" x14ac:dyDescent="0.45">
      <c r="A25" t="s">
        <v>19</v>
      </c>
      <c r="E25" s="6">
        <f>E24*E21</f>
        <v>1200000</v>
      </c>
    </row>
    <row r="26" spans="1:5" x14ac:dyDescent="0.45">
      <c r="A26" t="s">
        <v>11</v>
      </c>
      <c r="E26" s="2">
        <f>E9*E24</f>
        <v>1000000</v>
      </c>
    </row>
    <row r="28" spans="1:5" x14ac:dyDescent="0.45">
      <c r="A28" t="s">
        <v>14</v>
      </c>
      <c r="E28" s="6">
        <f>E25-E26</f>
        <v>200000</v>
      </c>
    </row>
    <row r="30" spans="1:5" x14ac:dyDescent="0.45">
      <c r="A30" s="1" t="s">
        <v>16</v>
      </c>
    </row>
    <row r="31" spans="1:5" x14ac:dyDescent="0.45">
      <c r="A31" t="s">
        <v>15</v>
      </c>
      <c r="E31" s="5">
        <f>E3*E4</f>
        <v>1000000</v>
      </c>
    </row>
    <row r="32" spans="1:5" x14ac:dyDescent="0.45">
      <c r="A32" t="s">
        <v>21</v>
      </c>
      <c r="E32" s="6">
        <f>E28</f>
        <v>200000</v>
      </c>
    </row>
    <row r="34" spans="1:5" x14ac:dyDescent="0.45">
      <c r="A34" s="1" t="s">
        <v>17</v>
      </c>
    </row>
    <row r="36" spans="1:5" x14ac:dyDescent="0.45">
      <c r="A36" t="s">
        <v>18</v>
      </c>
      <c r="E36" s="7">
        <v>0.5</v>
      </c>
    </row>
    <row r="37" spans="1:5" x14ac:dyDescent="0.45">
      <c r="A37" t="s">
        <v>20</v>
      </c>
      <c r="E37" s="9">
        <f>E36*E24</f>
        <v>10000</v>
      </c>
    </row>
    <row r="38" spans="1:5" x14ac:dyDescent="0.45">
      <c r="A38" t="s">
        <v>22</v>
      </c>
      <c r="E38" s="6">
        <f>E37*E21</f>
        <v>600000</v>
      </c>
    </row>
    <row r="40" spans="1:5" x14ac:dyDescent="0.45">
      <c r="A40" s="1" t="s">
        <v>23</v>
      </c>
    </row>
    <row r="41" spans="1:5" x14ac:dyDescent="0.45">
      <c r="A41" t="s">
        <v>24</v>
      </c>
      <c r="E41" s="6">
        <f>E32</f>
        <v>200000</v>
      </c>
    </row>
    <row r="42" spans="1:5" x14ac:dyDescent="0.45">
      <c r="A42" t="s">
        <v>25</v>
      </c>
      <c r="E42" s="6">
        <f>E38</f>
        <v>600000</v>
      </c>
    </row>
    <row r="44" spans="1:5" x14ac:dyDescent="0.45">
      <c r="A44" s="1" t="s">
        <v>26</v>
      </c>
      <c r="E44" s="6">
        <f>SUM(E41:E42)</f>
        <v>800000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 rg</dc:creator>
  <cp:lastModifiedBy>rg rg</cp:lastModifiedBy>
  <dcterms:created xsi:type="dcterms:W3CDTF">2019-05-07T22:04:45Z</dcterms:created>
  <dcterms:modified xsi:type="dcterms:W3CDTF">2019-06-16T13:36:59Z</dcterms:modified>
</cp:coreProperties>
</file>